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1126\Desktop\"/>
    </mc:Choice>
  </mc:AlternateContent>
  <bookViews>
    <workbookView xWindow="0" yWindow="0" windowWidth="5970" windowHeight="9780"/>
  </bookViews>
  <sheets>
    <sheet name="工事費内訳書" sheetId="2" r:id="rId1"/>
  </sheets>
  <definedNames>
    <definedName name="_xlnm.Print_Area" localSheetId="0">工事費内訳書!$A$1:$G$40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工事費内訳書!$G$40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工事費内訳書!$I$40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G34" i="2"/>
  <c r="G31" i="2"/>
  <c r="G30" i="2" s="1"/>
  <c r="G29" i="2" s="1"/>
  <c r="G27" i="2"/>
  <c r="G26" i="2" s="1"/>
  <c r="G22" i="2"/>
  <c r="G21" i="2"/>
  <c r="G15" i="2"/>
  <c r="G14" i="2" s="1"/>
  <c r="G13" i="2" l="1"/>
  <c r="G12" i="2" s="1"/>
  <c r="G11" i="2" s="1"/>
  <c r="G10" i="2" s="1"/>
  <c r="G39" i="2" s="1"/>
  <c r="G40" i="2" s="1"/>
</calcChain>
</file>

<file path=xl/sharedStrings.xml><?xml version="1.0" encoding="utf-8"?>
<sst xmlns="http://schemas.openxmlformats.org/spreadsheetml/2006/main" count="75" uniqueCount="48">
  <si>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</si>
  <si>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</si>
  <si>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</si>
  <si>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</si>
  <si>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</si>
  <si>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</si>
  <si>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</si>
  <si>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</si>
  <si>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</si>
  <si>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</si>
  <si>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</si>
  <si>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</si>
  <si>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</si>
  <si>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Ｒ２馬林　緊総治山　つるぎ町桑平　山腹工事</t>
  </si>
  <si>
    <t>工事原価
_x000D_</t>
  </si>
  <si>
    <t>式</t>
  </si>
  <si>
    <t>直接工事費
_x000D_</t>
  </si>
  <si>
    <t>直接工事費(諸経費対象)
_x000D_</t>
  </si>
  <si>
    <t>アンカー工
_x000D_</t>
  </si>
  <si>
    <t>アンカー工（削孔）
_x000D_有り(ｽｷｯﾄﾞ型),二重管方式,115mm,ﾚｷ質土</t>
  </si>
  <si>
    <t>ｍ</t>
  </si>
  <si>
    <t>アンカー工（削孔）
_x000D_有り(ｽｷｯﾄﾞ型),二重管方式,115mm,軟岩</t>
  </si>
  <si>
    <t>アンカー工（挿入・緊張・定着・頭部処理）
_x000D_二重防食,PC鋼線より線(工場組立),-,400≦f＜1300kN,有り</t>
  </si>
  <si>
    <t>本</t>
  </si>
  <si>
    <t>アンカー工（グラウト注入打設）24N/mm2,W/C=47.5%
_x000D_</t>
  </si>
  <si>
    <t>m3</t>
  </si>
  <si>
    <t>アンカー工資材
_x000D_設計ｱﾝｶｰ力690KN/本，定着荷重690KN/本</t>
  </si>
  <si>
    <t>受圧版工
_x000D_</t>
  </si>
  <si>
    <t>受圧板設置
_x000D_</t>
  </si>
  <si>
    <t>基</t>
  </si>
  <si>
    <t>【法面工（ﾓﾙﾀﾙ･ｺﾝｸﾘｰﾄ吹付工）】
_x000D_厚10㎝</t>
  </si>
  <si>
    <t>㎡</t>
  </si>
  <si>
    <t>ネームプレート（ｱﾙﾐﾆｳﾑ軽合金鋳造製）
_x000D_A型(横40cm×縦30cm×1cm)　堤名板用</t>
  </si>
  <si>
    <t>枚</t>
  </si>
  <si>
    <t>土工
_x000D_</t>
  </si>
  <si>
    <t>バックホウ掘削(山地治山土工)
_x000D_礫質土</t>
  </si>
  <si>
    <t>仮設費
_x000D_</t>
  </si>
  <si>
    <t>仮設工
_x000D_</t>
  </si>
  <si>
    <t>SP ボーリングマシン移設（アンカー）
_x000D_</t>
  </si>
  <si>
    <t>回</t>
  </si>
  <si>
    <t>SP 足場工（アンカー）
_x000D_</t>
  </si>
  <si>
    <t>空m3</t>
  </si>
  <si>
    <t>間接工事費
_x000D_</t>
  </si>
  <si>
    <t>共通仮設費
_x000D_</t>
  </si>
  <si>
    <t>共通仮設費（率計上）
_x000D_</t>
  </si>
  <si>
    <t>現場管理費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</si>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</sst>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+G11+G34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</f>
        <v>0</v>
      </c>
      <c r="H11" s="2"/>
      <c r="I11" s="21">
        <v>2</v>
      </c>
      <c r="J11" s="21">
        <v>20</v>
      </c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+G13+G29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+G14+G21+G26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18</v>
      </c>
      <c r="D14" s="29"/>
      <c r="E14" s="18" t="s">
        <v>15</v>
      </c>
      <c r="F14" s="19">
        <v>1</v>
      </c>
      <c r="G14" s="20">
        <f>+G15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18</v>
      </c>
      <c r="E15" s="18" t="s">
        <v>15</v>
      </c>
      <c r="F15" s="19">
        <v>1</v>
      </c>
      <c r="G15" s="20">
        <f>+G16+G17+G18+G19+G20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19</v>
      </c>
      <c r="E16" s="18" t="s">
        <v>20</v>
      </c>
      <c r="F16" s="19">
        <v>510.5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2" t="s">
        <v>21</v>
      </c>
      <c r="E17" s="18" t="s">
        <v>20</v>
      </c>
      <c r="F17" s="19">
        <v>256.7</v>
      </c>
      <c r="G17" s="33"/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2" t="s">
        <v>22</v>
      </c>
      <c r="E18" s="18" t="s">
        <v>23</v>
      </c>
      <c r="F18" s="19">
        <v>40</v>
      </c>
      <c r="G18" s="33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2" t="s">
        <v>24</v>
      </c>
      <c r="E19" s="18" t="s">
        <v>25</v>
      </c>
      <c r="F19" s="19">
        <v>25.5</v>
      </c>
      <c r="G19" s="33"/>
      <c r="H19" s="2"/>
      <c r="I19" s="21">
        <v>10</v>
      </c>
      <c r="J19" s="21">
        <v>4</v>
      </c>
    </row>
    <row r="20" spans="1:10" ht="42" customHeight="1">
      <c r="A20" s="16"/>
      <c r="B20" s="17"/>
      <c r="C20" s="17"/>
      <c r="D20" s="32" t="s">
        <v>26</v>
      </c>
      <c r="E20" s="18" t="s">
        <v>15</v>
      </c>
      <c r="F20" s="19">
        <v>1</v>
      </c>
      <c r="G20" s="33"/>
      <c r="H20" s="2"/>
      <c r="I20" s="21">
        <v>11</v>
      </c>
      <c r="J20" s="21">
        <v>4</v>
      </c>
    </row>
    <row r="21" spans="1:10" ht="42" customHeight="1">
      <c r="A21" s="16"/>
      <c r="B21" s="17"/>
      <c r="C21" s="31" t="s">
        <v>27</v>
      </c>
      <c r="D21" s="29"/>
      <c r="E21" s="18" t="s">
        <v>15</v>
      </c>
      <c r="F21" s="19">
        <v>1</v>
      </c>
      <c r="G21" s="20">
        <f>+G22</f>
        <v>0</v>
      </c>
      <c r="H21" s="2"/>
      <c r="I21" s="21">
        <v>12</v>
      </c>
      <c r="J21" s="21">
        <v>3</v>
      </c>
    </row>
    <row r="22" spans="1:10" ht="42" customHeight="1">
      <c r="A22" s="16"/>
      <c r="B22" s="17"/>
      <c r="C22" s="17"/>
      <c r="D22" s="32" t="s">
        <v>27</v>
      </c>
      <c r="E22" s="18" t="s">
        <v>15</v>
      </c>
      <c r="F22" s="19">
        <v>1</v>
      </c>
      <c r="G22" s="20">
        <f>+G23+G24+G25</f>
        <v>0</v>
      </c>
      <c r="H22" s="2"/>
      <c r="I22" s="21">
        <v>13</v>
      </c>
      <c r="J22" s="21">
        <v>4</v>
      </c>
    </row>
    <row r="23" spans="1:10" ht="42" customHeight="1">
      <c r="A23" s="16"/>
      <c r="B23" s="17"/>
      <c r="C23" s="17"/>
      <c r="D23" s="32" t="s">
        <v>28</v>
      </c>
      <c r="E23" s="18" t="s">
        <v>29</v>
      </c>
      <c r="F23" s="19">
        <v>40</v>
      </c>
      <c r="G23" s="33"/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2" t="s">
        <v>30</v>
      </c>
      <c r="E24" s="18" t="s">
        <v>31</v>
      </c>
      <c r="F24" s="19">
        <v>152.1</v>
      </c>
      <c r="G24" s="33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2" t="s">
        <v>32</v>
      </c>
      <c r="E25" s="18" t="s">
        <v>33</v>
      </c>
      <c r="F25" s="19">
        <v>1</v>
      </c>
      <c r="G25" s="33"/>
      <c r="H25" s="2"/>
      <c r="I25" s="21">
        <v>16</v>
      </c>
      <c r="J25" s="21">
        <v>4</v>
      </c>
    </row>
    <row r="26" spans="1:10" ht="42" customHeight="1">
      <c r="A26" s="16"/>
      <c r="B26" s="17"/>
      <c r="C26" s="31" t="s">
        <v>34</v>
      </c>
      <c r="D26" s="29"/>
      <c r="E26" s="18" t="s">
        <v>15</v>
      </c>
      <c r="F26" s="19">
        <v>1</v>
      </c>
      <c r="G26" s="20">
        <f>+G27</f>
        <v>0</v>
      </c>
      <c r="H26" s="2"/>
      <c r="I26" s="21">
        <v>17</v>
      </c>
      <c r="J26" s="21">
        <v>3</v>
      </c>
    </row>
    <row r="27" spans="1:10" ht="42" customHeight="1">
      <c r="A27" s="16"/>
      <c r="B27" s="17"/>
      <c r="C27" s="17"/>
      <c r="D27" s="32" t="s">
        <v>34</v>
      </c>
      <c r="E27" s="18" t="s">
        <v>15</v>
      </c>
      <c r="F27" s="19">
        <v>1</v>
      </c>
      <c r="G27" s="20">
        <f>+G28</f>
        <v>0</v>
      </c>
      <c r="H27" s="2"/>
      <c r="I27" s="21">
        <v>18</v>
      </c>
      <c r="J27" s="21">
        <v>4</v>
      </c>
    </row>
    <row r="28" spans="1:10" ht="42" customHeight="1">
      <c r="A28" s="16"/>
      <c r="B28" s="17"/>
      <c r="C28" s="17"/>
      <c r="D28" s="32" t="s">
        <v>35</v>
      </c>
      <c r="E28" s="18" t="s">
        <v>25</v>
      </c>
      <c r="F28" s="19">
        <v>315</v>
      </c>
      <c r="G28" s="33"/>
      <c r="H28" s="2"/>
      <c r="I28" s="21">
        <v>19</v>
      </c>
      <c r="J28" s="21">
        <v>4</v>
      </c>
    </row>
    <row r="29" spans="1:10" ht="42" customHeight="1">
      <c r="A29" s="16"/>
      <c r="B29" s="31" t="s">
        <v>36</v>
      </c>
      <c r="C29" s="28"/>
      <c r="D29" s="29"/>
      <c r="E29" s="18" t="s">
        <v>15</v>
      </c>
      <c r="F29" s="19">
        <v>1</v>
      </c>
      <c r="G29" s="20">
        <f>+G30</f>
        <v>0</v>
      </c>
      <c r="H29" s="2"/>
      <c r="I29" s="21">
        <v>20</v>
      </c>
      <c r="J29" s="21">
        <v>2</v>
      </c>
    </row>
    <row r="30" spans="1:10" ht="42" customHeight="1">
      <c r="A30" s="16"/>
      <c r="B30" s="17"/>
      <c r="C30" s="31" t="s">
        <v>36</v>
      </c>
      <c r="D30" s="29"/>
      <c r="E30" s="18" t="s">
        <v>15</v>
      </c>
      <c r="F30" s="19">
        <v>1</v>
      </c>
      <c r="G30" s="20">
        <f>+G31</f>
        <v>0</v>
      </c>
      <c r="H30" s="2"/>
      <c r="I30" s="21">
        <v>21</v>
      </c>
      <c r="J30" s="21">
        <v>3</v>
      </c>
    </row>
    <row r="31" spans="1:10" ht="42" customHeight="1">
      <c r="A31" s="16"/>
      <c r="B31" s="17"/>
      <c r="C31" s="17"/>
      <c r="D31" s="32" t="s">
        <v>37</v>
      </c>
      <c r="E31" s="18" t="s">
        <v>15</v>
      </c>
      <c r="F31" s="19">
        <v>1</v>
      </c>
      <c r="G31" s="20">
        <f>+G32+G33</f>
        <v>0</v>
      </c>
      <c r="H31" s="2"/>
      <c r="I31" s="21">
        <v>22</v>
      </c>
      <c r="J31" s="21">
        <v>4</v>
      </c>
    </row>
    <row r="32" spans="1:10" ht="42" customHeight="1">
      <c r="A32" s="16"/>
      <c r="B32" s="17"/>
      <c r="C32" s="17"/>
      <c r="D32" s="32" t="s">
        <v>38</v>
      </c>
      <c r="E32" s="18" t="s">
        <v>39</v>
      </c>
      <c r="F32" s="19">
        <v>3</v>
      </c>
      <c r="G32" s="33"/>
      <c r="H32" s="2"/>
      <c r="I32" s="21">
        <v>23</v>
      </c>
      <c r="J32" s="21">
        <v>4</v>
      </c>
    </row>
    <row r="33" spans="1:10" ht="42" customHeight="1">
      <c r="A33" s="16"/>
      <c r="B33" s="17"/>
      <c r="C33" s="17"/>
      <c r="D33" s="32" t="s">
        <v>40</v>
      </c>
      <c r="E33" s="18" t="s">
        <v>41</v>
      </c>
      <c r="F33" s="19">
        <v>259.5</v>
      </c>
      <c r="G33" s="33"/>
      <c r="H33" s="2"/>
      <c r="I33" s="21">
        <v>24</v>
      </c>
      <c r="J33" s="21">
        <v>4</v>
      </c>
    </row>
    <row r="34" spans="1:10" ht="42" customHeight="1">
      <c r="A34" s="30" t="s">
        <v>42</v>
      </c>
      <c r="B34" s="28"/>
      <c r="C34" s="28"/>
      <c r="D34" s="29"/>
      <c r="E34" s="18" t="s">
        <v>15</v>
      </c>
      <c r="F34" s="19">
        <v>1</v>
      </c>
      <c r="G34" s="20">
        <f>+G35+G37</f>
        <v>0</v>
      </c>
      <c r="H34" s="2"/>
      <c r="I34" s="21">
        <v>25</v>
      </c>
      <c r="J34" s="21"/>
    </row>
    <row r="35" spans="1:10" ht="42" customHeight="1">
      <c r="A35" s="30" t="s">
        <v>43</v>
      </c>
      <c r="B35" s="28"/>
      <c r="C35" s="28"/>
      <c r="D35" s="29"/>
      <c r="E35" s="18" t="s">
        <v>15</v>
      </c>
      <c r="F35" s="19">
        <v>1</v>
      </c>
      <c r="G35" s="20">
        <f>+G36</f>
        <v>0</v>
      </c>
      <c r="H35" s="2"/>
      <c r="I35" s="21">
        <v>26</v>
      </c>
      <c r="J35" s="21">
        <v>200</v>
      </c>
    </row>
    <row r="36" spans="1:10" ht="42" customHeight="1">
      <c r="A36" s="30" t="s">
        <v>44</v>
      </c>
      <c r="B36" s="28"/>
      <c r="C36" s="28"/>
      <c r="D36" s="29"/>
      <c r="E36" s="18" t="s">
        <v>15</v>
      </c>
      <c r="F36" s="19">
        <v>1</v>
      </c>
      <c r="G36" s="33"/>
      <c r="H36" s="2"/>
      <c r="I36" s="21">
        <v>27</v>
      </c>
      <c r="J36" s="21"/>
    </row>
    <row r="37" spans="1:10" ht="42" customHeight="1">
      <c r="A37" s="30" t="s">
        <v>45</v>
      </c>
      <c r="B37" s="28"/>
      <c r="C37" s="28"/>
      <c r="D37" s="29"/>
      <c r="E37" s="18" t="s">
        <v>15</v>
      </c>
      <c r="F37" s="19">
        <v>1</v>
      </c>
      <c r="G37" s="33"/>
      <c r="H37" s="2"/>
      <c r="I37" s="21">
        <v>28</v>
      </c>
      <c r="J37" s="21">
        <v>210</v>
      </c>
    </row>
    <row r="38" spans="1:10" ht="42" customHeight="1">
      <c r="A38" s="30" t="s">
        <v>46</v>
      </c>
      <c r="B38" s="28"/>
      <c r="C38" s="28"/>
      <c r="D38" s="29"/>
      <c r="E38" s="18" t="s">
        <v>15</v>
      </c>
      <c r="F38" s="19">
        <v>1</v>
      </c>
      <c r="G38" s="33"/>
      <c r="H38" s="2"/>
      <c r="I38" s="21">
        <v>29</v>
      </c>
      <c r="J38" s="21">
        <v>220</v>
      </c>
    </row>
    <row r="39" spans="1:10" ht="42" customHeight="1">
      <c r="A39" s="34" t="s">
        <v>47</v>
      </c>
      <c r="B39" s="35"/>
      <c r="C39" s="35"/>
      <c r="D39" s="36"/>
      <c r="E39" s="37" t="s">
        <v>15</v>
      </c>
      <c r="F39" s="38">
        <v>1</v>
      </c>
      <c r="G39" s="39">
        <f>+G10+G38</f>
        <v>0</v>
      </c>
      <c r="H39" s="40"/>
      <c r="I39" s="41">
        <v>30</v>
      </c>
      <c r="J39" s="41">
        <v>30</v>
      </c>
    </row>
    <row r="40" spans="1:10" ht="42" customHeight="1">
      <c r="A40" s="22" t="s">
        <v>11</v>
      </c>
      <c r="B40" s="23"/>
      <c r="C40" s="23"/>
      <c r="D40" s="24"/>
      <c r="E40" s="25" t="s">
        <v>12</v>
      </c>
      <c r="F40" s="26" t="s">
        <v>12</v>
      </c>
      <c r="G40" s="27">
        <f>G39</f>
        <v>0</v>
      </c>
      <c r="I40" s="21">
        <v>31</v>
      </c>
      <c r="J40" s="21">
        <v>90</v>
      </c>
    </row>
    <row r="41" spans="1:10" ht="42" customHeight="1"/>
    <row r="42" spans="1:10" ht="42" customHeight="1"/>
  </sheetData>
  <sheetProtection algorithmName="SHA-512" hashValue="cHbgiqEBHJoS3SUJd3BLJYCu/p8eKaP7lvwa0+amWei0Ubtwa5xn7fibV8+4PWvR7RyumINJvpR1PcPebZEaow==" saltValue="RbTPxUGrpdD7goQ8xrJZvg==" spinCount="100000" sheet="1" objects="1" scenarios="1"/>
  <mergeCells count="22">
    <mergeCell ref="A37:D37"/>
    <mergeCell ref="A38:D38"/>
    <mergeCell ref="A39:D39"/>
    <mergeCell ref="C26:D26"/>
    <mergeCell ref="B29:D29"/>
    <mergeCell ref="C30:D30"/>
    <mergeCell ref="A34:D34"/>
    <mergeCell ref="A35:D35"/>
    <mergeCell ref="A36:D36"/>
    <mergeCell ref="A40:D40"/>
    <mergeCell ref="A10:D10"/>
    <mergeCell ref="A11:D11"/>
    <mergeCell ref="A12:D12"/>
    <mergeCell ref="B13:D13"/>
    <mergeCell ref="C14:D14"/>
    <mergeCell ref="C21:D21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Sakamae Naoya</dc:creator>
  <cp:lastModifiedBy>Sakamae Naoya</cp:lastModifiedBy>
  <dcterms:created xsi:type="dcterms:W3CDTF">2020-08-17T01:00:35Z</dcterms:created>
  <dcterms:modified xsi:type="dcterms:W3CDTF">2020-08-17T01:00:58Z</dcterms:modified>
</cp:coreProperties>
</file>